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95" activeTab="2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62913"/>
</workbook>
</file>

<file path=xl/calcChain.xml><?xml version="1.0" encoding="utf-8"?>
<calcChain xmlns="http://schemas.openxmlformats.org/spreadsheetml/2006/main">
  <c r="O29" i="5" l="1"/>
  <c r="N29" i="5"/>
  <c r="M29" i="5"/>
  <c r="L29" i="5"/>
  <c r="K29" i="5"/>
  <c r="J29" i="5"/>
  <c r="I29" i="5"/>
  <c r="H29" i="5"/>
  <c r="G29" i="5"/>
  <c r="F29" i="5"/>
  <c r="E29" i="5"/>
  <c r="P15" i="5"/>
  <c r="P29" i="5" s="1"/>
  <c r="N15" i="5"/>
  <c r="F15" i="5"/>
  <c r="P15" i="4" l="1"/>
  <c r="N15" i="4" l="1"/>
  <c r="G29" i="4" l="1"/>
  <c r="H29" i="4"/>
  <c r="I29" i="4"/>
  <c r="J29" i="4"/>
  <c r="K29" i="4"/>
  <c r="L29" i="4"/>
  <c r="M29" i="4"/>
  <c r="N29" i="4"/>
  <c r="O29" i="4"/>
  <c r="P29" i="4"/>
  <c r="E29" i="4"/>
  <c r="F15" i="4"/>
  <c r="F29" i="4" s="1"/>
</calcChain>
</file>

<file path=xl/sharedStrings.xml><?xml version="1.0" encoding="utf-8"?>
<sst xmlns="http://schemas.openxmlformats.org/spreadsheetml/2006/main" count="162" uniqueCount="63">
  <si>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</si>
  <si>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</si>
  <si>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</si>
  <si>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</si>
  <si>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</si>
  <si>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</si>
  <si>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</si>
  <si>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</si>
  <si>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</si>
  <si>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</si>
  <si>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</si>
  <si>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</si>
  <si>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</si>
  <si>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</si>
  <si>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</si>
  <si>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</si>
  <si>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</si>
  <si>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</si>
  <si>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</si>
  <si>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</si>
  <si>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</si>
  <si>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</si>
  <si>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</si>
  <si>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</si>
  <si>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</si>
  <si>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</si>
  <si>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</si>
  <si>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</si>
  <si>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</si>
  <si>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</si>
  <si>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</si>
  <si>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</si>
  <si>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</si>
  <si>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</si>
  <si>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</si>
  <si>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</si>
  <si>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</si>
  <si>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</si>
  <si>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</si>
  <si>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</si>
  <si>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</si>
  <si>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</si>
  <si>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</si>
  <si>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</si>
  <si>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</si>
  <si>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</si>
  <si>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</si>
  <si>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</si>
  <si>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</si>
  <si>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</si>
  <si>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</si>
  <si>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</si>
  <si>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</si>
  <si>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</si>
  <si>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</si>
  <si>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</si>
  <si>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</si>
  <si>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</si>
  <si>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</si>
  <si>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плата составила 76 778,11 руб. с учетом НДС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</si>
  <si>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апрель 2024г.) в Анивском районе 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</si>
  <si>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апрель 2024г.) в Анивском районе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</si>
  <si>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апрель 2024г.) в Анивском районе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</si>
</sst>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9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6" sqref="A6:L7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39" t="s">
        <v>62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37" t="s">
        <v>0</v>
      </c>
      <c r="B11" s="41" t="s">
        <v>1</v>
      </c>
      <c r="C11" s="42"/>
      <c r="D11" s="41" t="s">
        <v>2</v>
      </c>
      <c r="E11" s="43"/>
      <c r="F11" s="42"/>
      <c r="G11" s="41" t="s">
        <v>3</v>
      </c>
      <c r="H11" s="42"/>
      <c r="I11" s="41" t="s">
        <v>4</v>
      </c>
      <c r="J11" s="42"/>
    </row>
    <row r="12" spans="1:12" ht="75" customHeight="1" thickBot="1" x14ac:dyDescent="0.3">
      <c r="A12" s="38"/>
      <c r="B12" s="37" t="s">
        <v>5</v>
      </c>
      <c r="C12" s="37" t="s">
        <v>6</v>
      </c>
      <c r="D12" s="41" t="s">
        <v>7</v>
      </c>
      <c r="E12" s="42"/>
      <c r="F12" s="37" t="s">
        <v>8</v>
      </c>
      <c r="G12" s="37" t="s">
        <v>9</v>
      </c>
      <c r="H12" s="37" t="s">
        <v>6</v>
      </c>
      <c r="I12" s="37" t="s">
        <v>10</v>
      </c>
      <c r="J12" s="37" t="s">
        <v>11</v>
      </c>
    </row>
    <row r="13" spans="1:12" ht="120" x14ac:dyDescent="0.25">
      <c r="A13" s="40"/>
      <c r="B13" s="38"/>
      <c r="C13" s="38"/>
      <c r="D13" s="1" t="s">
        <v>12</v>
      </c>
      <c r="E13" s="1" t="s">
        <v>13</v>
      </c>
      <c r="F13" s="38"/>
      <c r="G13" s="38"/>
      <c r="H13" s="38"/>
      <c r="I13" s="38"/>
      <c r="J13" s="38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6" workbookViewId="0">
      <selection activeCell="B14" sqref="B14:D14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39" t="s">
        <v>61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3" ht="30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9" spans="1:13" ht="15.75" thickBot="1" x14ac:dyDescent="0.3"/>
    <row r="10" spans="1:13" ht="33.75" customHeight="1" thickBot="1" x14ac:dyDescent="0.3">
      <c r="A10" s="56" t="s">
        <v>18</v>
      </c>
      <c r="B10" s="71" t="s">
        <v>19</v>
      </c>
      <c r="C10" s="72"/>
      <c r="D10" s="73"/>
      <c r="E10" s="58" t="s">
        <v>20</v>
      </c>
      <c r="F10" s="66"/>
      <c r="G10" s="58" t="s">
        <v>21</v>
      </c>
      <c r="H10" s="66"/>
      <c r="I10" s="58" t="s">
        <v>22</v>
      </c>
      <c r="J10" s="59"/>
      <c r="K10" s="59"/>
      <c r="L10" s="59"/>
      <c r="M10" s="66"/>
    </row>
    <row r="11" spans="1:13" ht="15.75" thickBot="1" x14ac:dyDescent="0.3">
      <c r="A11" s="57"/>
      <c r="B11" s="70"/>
      <c r="C11" s="74"/>
      <c r="D11" s="75"/>
      <c r="E11" s="56" t="s">
        <v>23</v>
      </c>
      <c r="F11" s="56" t="s">
        <v>41</v>
      </c>
      <c r="G11" s="56" t="s">
        <v>23</v>
      </c>
      <c r="H11" s="56" t="s">
        <v>41</v>
      </c>
      <c r="I11" s="56" t="s">
        <v>23</v>
      </c>
      <c r="J11" s="56" t="s">
        <v>41</v>
      </c>
      <c r="K11" s="58" t="s">
        <v>24</v>
      </c>
      <c r="L11" s="59"/>
      <c r="M11" s="60"/>
    </row>
    <row r="12" spans="1:13" ht="68.25" thickBot="1" x14ac:dyDescent="0.3">
      <c r="A12" s="57"/>
      <c r="B12" s="70"/>
      <c r="C12" s="74"/>
      <c r="D12" s="75"/>
      <c r="E12" s="57"/>
      <c r="F12" s="57"/>
      <c r="G12" s="57"/>
      <c r="H12" s="57"/>
      <c r="I12" s="57"/>
      <c r="J12" s="57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70"/>
      <c r="B13" s="61">
        <v>1</v>
      </c>
      <c r="C13" s="62"/>
      <c r="D13" s="63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4" t="s">
        <v>28</v>
      </c>
      <c r="C14" s="65"/>
      <c r="D14" s="52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4" t="s">
        <v>29</v>
      </c>
      <c r="C15" s="67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4"/>
      <c r="C16" s="68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4"/>
      <c r="C17" s="67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4"/>
      <c r="C18" s="69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4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45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46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46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47" t="s">
        <v>36</v>
      </c>
      <c r="C23" s="48"/>
      <c r="D23" s="49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50" t="s">
        <v>37</v>
      </c>
      <c r="C24" s="51"/>
      <c r="D24" s="52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53" t="s">
        <v>38</v>
      </c>
      <c r="C25" s="54"/>
      <c r="D25" s="55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5:B18"/>
    <mergeCell ref="C15:C16"/>
    <mergeCell ref="C17:C18"/>
    <mergeCell ref="A10:A13"/>
    <mergeCell ref="B10:D12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9:B20"/>
    <mergeCell ref="B21:B22"/>
    <mergeCell ref="B23:D23"/>
    <mergeCell ref="B24:D24"/>
    <mergeCell ref="B25:D25"/>
  </mergeCells>
  <hyperlinks>
    <hyperlink ref="M2" r:id="rId1" display="https://base.garant.ru/72156160/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topLeftCell="A16" workbookViewId="0">
      <selection activeCell="L26" sqref="L26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39" t="s">
        <v>60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6" ht="32.25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6" t="s">
        <v>18</v>
      </c>
      <c r="B10" s="71" t="s">
        <v>19</v>
      </c>
      <c r="C10" s="72"/>
      <c r="D10" s="73"/>
      <c r="E10" s="58" t="s">
        <v>42</v>
      </c>
      <c r="F10" s="66"/>
      <c r="G10" s="58" t="s">
        <v>43</v>
      </c>
      <c r="H10" s="59"/>
      <c r="I10" s="59"/>
      <c r="J10" s="59"/>
      <c r="K10" s="59"/>
      <c r="L10" s="66"/>
      <c r="M10" s="58" t="s">
        <v>44</v>
      </c>
      <c r="N10" s="66"/>
      <c r="O10" s="58" t="s">
        <v>45</v>
      </c>
      <c r="P10" s="66"/>
    </row>
    <row r="11" spans="1:16" ht="15.75" thickBot="1" x14ac:dyDescent="0.3">
      <c r="A11" s="57"/>
      <c r="B11" s="70"/>
      <c r="C11" s="74"/>
      <c r="D11" s="75"/>
      <c r="E11" s="56" t="s">
        <v>23</v>
      </c>
      <c r="F11" s="56" t="s">
        <v>57</v>
      </c>
      <c r="G11" s="56" t="s">
        <v>23</v>
      </c>
      <c r="H11" s="56" t="s">
        <v>41</v>
      </c>
      <c r="I11" s="58" t="s">
        <v>46</v>
      </c>
      <c r="J11" s="59"/>
      <c r="K11" s="59"/>
      <c r="L11" s="66"/>
      <c r="M11" s="56" t="s">
        <v>23</v>
      </c>
      <c r="N11" s="56" t="s">
        <v>41</v>
      </c>
      <c r="O11" s="56" t="s">
        <v>23</v>
      </c>
      <c r="P11" s="56" t="s">
        <v>41</v>
      </c>
    </row>
    <row r="12" spans="1:16" ht="22.5" customHeight="1" thickBot="1" x14ac:dyDescent="0.3">
      <c r="A12" s="57"/>
      <c r="B12" s="70"/>
      <c r="C12" s="74"/>
      <c r="D12" s="75"/>
      <c r="E12" s="57"/>
      <c r="F12" s="57"/>
      <c r="G12" s="57"/>
      <c r="H12" s="57"/>
      <c r="I12" s="56" t="s">
        <v>47</v>
      </c>
      <c r="J12" s="58" t="s">
        <v>27</v>
      </c>
      <c r="K12" s="59"/>
      <c r="L12" s="66"/>
      <c r="M12" s="57"/>
      <c r="N12" s="57"/>
      <c r="O12" s="57"/>
      <c r="P12" s="57"/>
    </row>
    <row r="13" spans="1:16" ht="124.5" thickBot="1" x14ac:dyDescent="0.3">
      <c r="A13" s="57"/>
      <c r="B13" s="70"/>
      <c r="C13" s="74"/>
      <c r="D13" s="75"/>
      <c r="E13" s="57"/>
      <c r="F13" s="57"/>
      <c r="G13" s="57"/>
      <c r="H13" s="57"/>
      <c r="I13" s="57"/>
      <c r="J13" s="30" t="s">
        <v>48</v>
      </c>
      <c r="K13" s="30" t="s">
        <v>49</v>
      </c>
      <c r="L13" s="30" t="s">
        <v>50</v>
      </c>
      <c r="M13" s="57"/>
      <c r="N13" s="57"/>
      <c r="O13" s="57"/>
      <c r="P13" s="57"/>
    </row>
    <row r="14" spans="1:16" ht="15.75" thickBot="1" x14ac:dyDescent="0.3">
      <c r="A14" s="70"/>
      <c r="B14" s="61">
        <v>1</v>
      </c>
      <c r="C14" s="62"/>
      <c r="D14" s="63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67" t="s">
        <v>29</v>
      </c>
      <c r="C15" s="67" t="s">
        <v>30</v>
      </c>
      <c r="D15" s="32" t="s">
        <v>59</v>
      </c>
      <c r="E15" s="32">
        <v>25</v>
      </c>
      <c r="F15" s="32">
        <f>E15*7</f>
        <v>175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22</v>
      </c>
      <c r="N15" s="32">
        <f>M15*7</f>
        <v>154</v>
      </c>
      <c r="O15" s="32">
        <v>2</v>
      </c>
      <c r="P15" s="32">
        <f>O15*7</f>
        <v>14</v>
      </c>
    </row>
    <row r="16" spans="1:16" ht="34.5" thickBot="1" x14ac:dyDescent="0.3">
      <c r="A16" s="35">
        <v>2</v>
      </c>
      <c r="B16" s="68"/>
      <c r="C16" s="69"/>
      <c r="D16" s="32" t="s">
        <v>32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</row>
    <row r="17" spans="1:16" ht="15.75" thickBot="1" x14ac:dyDescent="0.3">
      <c r="A17" s="35">
        <v>3</v>
      </c>
      <c r="B17" s="68"/>
      <c r="C17" s="67" t="s">
        <v>33</v>
      </c>
      <c r="D17" s="32" t="s">
        <v>31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69"/>
      <c r="C18" s="69"/>
      <c r="D18" s="32" t="s">
        <v>32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4.5" thickBot="1" x14ac:dyDescent="0.3">
      <c r="A19" s="35">
        <v>5</v>
      </c>
      <c r="B19" s="67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69"/>
      <c r="C20" s="32" t="s">
        <v>33</v>
      </c>
      <c r="D20" s="32" t="s">
        <v>32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46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79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76" t="s">
        <v>36</v>
      </c>
      <c r="C23" s="77" t="s">
        <v>58</v>
      </c>
      <c r="D23" s="78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46"/>
      <c r="C24" s="50" t="s">
        <v>51</v>
      </c>
      <c r="D24" s="52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46"/>
      <c r="C25" s="53" t="s">
        <v>52</v>
      </c>
      <c r="D25" s="55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46"/>
      <c r="C26" s="53" t="s">
        <v>53</v>
      </c>
      <c r="D26" s="55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46"/>
      <c r="C27" s="53" t="s">
        <v>54</v>
      </c>
      <c r="D27" s="55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46"/>
      <c r="C28" s="80" t="s">
        <v>55</v>
      </c>
      <c r="D28" s="81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47" t="s">
        <v>37</v>
      </c>
      <c r="C29" s="48"/>
      <c r="D29" s="49"/>
      <c r="E29" s="32">
        <f>SUM(E15:E28)</f>
        <v>25</v>
      </c>
      <c r="F29" s="32">
        <f>SUM(F15:F28)</f>
        <v>175</v>
      </c>
      <c r="G29" s="32">
        <f t="shared" ref="G29:P29" si="0">SUM(G15:G28)</f>
        <v>0</v>
      </c>
      <c r="H29" s="32">
        <f t="shared" si="0"/>
        <v>0</v>
      </c>
      <c r="I29" s="32">
        <f t="shared" si="0"/>
        <v>0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22</v>
      </c>
      <c r="N29" s="32">
        <f t="shared" si="0"/>
        <v>154</v>
      </c>
      <c r="O29" s="32">
        <f t="shared" si="0"/>
        <v>2</v>
      </c>
      <c r="P29" s="32">
        <f t="shared" si="0"/>
        <v>14</v>
      </c>
    </row>
  </sheetData>
  <mergeCells count="32"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</mergeCells>
  <hyperlinks>
    <hyperlink ref="P2" r:id="rId1" display="https://base.garant.ru/72156160/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19" workbookViewId="0">
      <selection activeCell="E29" sqref="E29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39" t="s">
        <v>60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6" ht="32.25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6" t="s">
        <v>18</v>
      </c>
      <c r="B10" s="71" t="s">
        <v>19</v>
      </c>
      <c r="C10" s="72"/>
      <c r="D10" s="73"/>
      <c r="E10" s="58" t="s">
        <v>42</v>
      </c>
      <c r="F10" s="66"/>
      <c r="G10" s="58" t="s">
        <v>43</v>
      </c>
      <c r="H10" s="59"/>
      <c r="I10" s="59"/>
      <c r="J10" s="59"/>
      <c r="K10" s="59"/>
      <c r="L10" s="66"/>
      <c r="M10" s="58" t="s">
        <v>44</v>
      </c>
      <c r="N10" s="66"/>
      <c r="O10" s="58" t="s">
        <v>45</v>
      </c>
      <c r="P10" s="66"/>
    </row>
    <row r="11" spans="1:16" ht="15.75" thickBot="1" x14ac:dyDescent="0.3">
      <c r="A11" s="57"/>
      <c r="B11" s="70"/>
      <c r="C11" s="74"/>
      <c r="D11" s="75"/>
      <c r="E11" s="56" t="s">
        <v>23</v>
      </c>
      <c r="F11" s="56" t="s">
        <v>57</v>
      </c>
      <c r="G11" s="56" t="s">
        <v>23</v>
      </c>
      <c r="H11" s="56" t="s">
        <v>41</v>
      </c>
      <c r="I11" s="58" t="s">
        <v>46</v>
      </c>
      <c r="J11" s="59"/>
      <c r="K11" s="59"/>
      <c r="L11" s="66"/>
      <c r="M11" s="56" t="s">
        <v>23</v>
      </c>
      <c r="N11" s="56" t="s">
        <v>41</v>
      </c>
      <c r="O11" s="56" t="s">
        <v>23</v>
      </c>
      <c r="P11" s="56" t="s">
        <v>41</v>
      </c>
    </row>
    <row r="12" spans="1:16" ht="22.5" customHeight="1" thickBot="1" x14ac:dyDescent="0.3">
      <c r="A12" s="57"/>
      <c r="B12" s="70"/>
      <c r="C12" s="74"/>
      <c r="D12" s="75"/>
      <c r="E12" s="57"/>
      <c r="F12" s="57"/>
      <c r="G12" s="57"/>
      <c r="H12" s="57"/>
      <c r="I12" s="56" t="s">
        <v>47</v>
      </c>
      <c r="J12" s="58" t="s">
        <v>27</v>
      </c>
      <c r="K12" s="59"/>
      <c r="L12" s="66"/>
      <c r="M12" s="57"/>
      <c r="N12" s="57"/>
      <c r="O12" s="57"/>
      <c r="P12" s="57"/>
    </row>
    <row r="13" spans="1:16" ht="124.5" thickBot="1" x14ac:dyDescent="0.3">
      <c r="A13" s="57"/>
      <c r="B13" s="70"/>
      <c r="C13" s="74"/>
      <c r="D13" s="75"/>
      <c r="E13" s="57"/>
      <c r="F13" s="57"/>
      <c r="G13" s="57"/>
      <c r="H13" s="57"/>
      <c r="I13" s="57"/>
      <c r="J13" s="11" t="s">
        <v>48</v>
      </c>
      <c r="K13" s="11" t="s">
        <v>49</v>
      </c>
      <c r="L13" s="11" t="s">
        <v>50</v>
      </c>
      <c r="M13" s="57"/>
      <c r="N13" s="57"/>
      <c r="O13" s="57"/>
      <c r="P13" s="57"/>
    </row>
    <row r="14" spans="1:16" ht="15.75" thickBot="1" x14ac:dyDescent="0.3">
      <c r="A14" s="70"/>
      <c r="B14" s="61">
        <v>1</v>
      </c>
      <c r="C14" s="62"/>
      <c r="D14" s="63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67" t="s">
        <v>29</v>
      </c>
      <c r="C15" s="67" t="s">
        <v>30</v>
      </c>
      <c r="D15" s="28" t="s">
        <v>59</v>
      </c>
      <c r="E15" s="14">
        <v>2</v>
      </c>
      <c r="F15" s="14">
        <f>E15*7</f>
        <v>14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f>M15*7</f>
        <v>0</v>
      </c>
      <c r="O15" s="14">
        <v>0</v>
      </c>
      <c r="P15" s="14">
        <f>O15*7</f>
        <v>0</v>
      </c>
    </row>
    <row r="16" spans="1:16" ht="34.5" thickBot="1" x14ac:dyDescent="0.3">
      <c r="A16" s="19">
        <v>2</v>
      </c>
      <c r="B16" s="68"/>
      <c r="C16" s="69"/>
      <c r="D16" s="26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68"/>
      <c r="C17" s="67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1:16" ht="34.5" thickBot="1" x14ac:dyDescent="0.3">
      <c r="A18" s="19">
        <v>4</v>
      </c>
      <c r="B18" s="69"/>
      <c r="C18" s="69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67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69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/>
      <c r="O20" s="14">
        <v>0</v>
      </c>
      <c r="P20" s="14">
        <v>0</v>
      </c>
    </row>
    <row r="21" spans="1:16" ht="34.5" thickBot="1" x14ac:dyDescent="0.3">
      <c r="A21" s="21">
        <v>7</v>
      </c>
      <c r="B21" s="46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79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76" t="s">
        <v>36</v>
      </c>
      <c r="C23" s="77" t="s">
        <v>58</v>
      </c>
      <c r="D23" s="78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46"/>
      <c r="C24" s="50" t="s">
        <v>51</v>
      </c>
      <c r="D24" s="52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46"/>
      <c r="C25" s="53" t="s">
        <v>52</v>
      </c>
      <c r="D25" s="55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46"/>
      <c r="C26" s="53" t="s">
        <v>53</v>
      </c>
      <c r="D26" s="55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46"/>
      <c r="C27" s="53" t="s">
        <v>54</v>
      </c>
      <c r="D27" s="55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46"/>
      <c r="C28" s="80" t="s">
        <v>55</v>
      </c>
      <c r="D28" s="81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47" t="s">
        <v>37</v>
      </c>
      <c r="C29" s="48"/>
      <c r="D29" s="49"/>
      <c r="E29" s="29">
        <f>SUM(E15:E28)</f>
        <v>2</v>
      </c>
      <c r="F29" s="14">
        <f>SUM(F15:F28)</f>
        <v>14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0</v>
      </c>
      <c r="N29" s="29">
        <f t="shared" si="0"/>
        <v>0</v>
      </c>
      <c r="O29" s="29">
        <f t="shared" si="0"/>
        <v>0</v>
      </c>
      <c r="P29" s="29">
        <f t="shared" si="0"/>
        <v>0</v>
      </c>
    </row>
  </sheetData>
  <mergeCells count="32"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</mergeCells>
  <hyperlinks>
    <hyperlink ref="P2" r:id="rId1" display="https://base.garant.ru/72156160/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2024-05-02T22:37:37Z</dcterms:modified>
</cp:coreProperties>
</file>